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Csv\- 2024\Programmazione triennale\Verso la fine\"/>
    </mc:Choice>
  </mc:AlternateContent>
  <xr:revisionPtr revIDLastSave="0" documentId="13_ncr:1_{780C6978-4E13-4BBA-92A4-928B1BA2A1BE}" xr6:coauthVersionLast="47" xr6:coauthVersionMax="47" xr10:uidLastSave="{00000000-0000-0000-0000-000000000000}"/>
  <bookViews>
    <workbookView xWindow="-108" yWindow="-108" windowWidth="23256" windowHeight="12456" xr2:uid="{95C5AD36-1025-49EA-97D1-4F6BE65B517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7" i="1"/>
  <c r="F96" i="1" s="1"/>
  <c r="G96" i="1"/>
  <c r="G47" i="1"/>
  <c r="G21" i="1"/>
  <c r="G6" i="1"/>
</calcChain>
</file>

<file path=xl/sharedStrings.xml><?xml version="1.0" encoding="utf-8"?>
<sst xmlns="http://schemas.openxmlformats.org/spreadsheetml/2006/main" count="131" uniqueCount="108">
  <si>
    <t>PREVENTIVO DI GESTIONE 2025 - CON SEPARAZIONE DELLE FONTI DI FINANZIAMENTO</t>
  </si>
  <si>
    <t>PROVENTI E RICAVI</t>
  </si>
  <si>
    <t>Fondi FUN</t>
  </si>
  <si>
    <t>Fondi diversi da FUN</t>
  </si>
  <si>
    <t>Totale FUN + extra FUN</t>
  </si>
  <si>
    <t>da Assegnazione Annuale 2025</t>
  </si>
  <si>
    <t>da Fondi per Compl. Azioni</t>
  </si>
  <si>
    <t>da Fondo Unico</t>
  </si>
  <si>
    <t>Totale Fondi FUN</t>
  </si>
  <si>
    <t>A) Ricavi, rendite e proventi da attività di interesse generale</t>
  </si>
  <si>
    <t xml:space="preserve">     1) Proventi da quote associative e apporti dei fondatori</t>
  </si>
  <si>
    <t xml:space="preserve">     2) Proventi dagli associati per attività mutuali</t>
  </si>
  <si>
    <t xml:space="preserve">     3) Ricavi per prestazioni e cessioni ad associati e fondatori</t>
  </si>
  <si>
    <t xml:space="preserve">     4) Erogazioni liberali</t>
  </si>
  <si>
    <t xml:space="preserve">     5) Proventi del 5 per mille</t>
  </si>
  <si>
    <t xml:space="preserve">     6) Contributi da soggetti privati</t>
  </si>
  <si>
    <t xml:space="preserve">          6.1) Contributi FUN ex art. 62 D.Lgs. 117/2017</t>
  </si>
  <si>
    <t xml:space="preserve">               6.1.1) Attribuzione annuale</t>
  </si>
  <si>
    <t xml:space="preserve">               6.1.2) Residui liberi da esercizi precedenti</t>
  </si>
  <si>
    <t xml:space="preserve">          6.2) Altri contributi da soggetti privati</t>
  </si>
  <si>
    <t xml:space="preserve">     7) Ricavi per prestazioni e cessioni a terzi</t>
  </si>
  <si>
    <t xml:space="preserve">     8) Contributi da enti pubblici</t>
  </si>
  <si>
    <t xml:space="preserve">     9) Proventi da contratti con enti pubblici</t>
  </si>
  <si>
    <t xml:space="preserve">     10) Altri ricavi, rendite e proventi</t>
  </si>
  <si>
    <t xml:space="preserve">     11) Rimanenze finali</t>
  </si>
  <si>
    <t>Totale A)</t>
  </si>
  <si>
    <t>B) Ricavi, rendite e proventi da attività diverse</t>
  </si>
  <si>
    <t xml:space="preserve">     1) Ricavi per prestazioni e cessioni ad associati e fondatori</t>
  </si>
  <si>
    <t xml:space="preserve">     2) Contributi da soggetti privati</t>
  </si>
  <si>
    <t xml:space="preserve">     3) Ricavi per prestazioni e cessioni a terzi</t>
  </si>
  <si>
    <t xml:space="preserve">     4) Contributi da enti pubblici</t>
  </si>
  <si>
    <t xml:space="preserve">     5) Proventi da contratti con enti pubblici</t>
  </si>
  <si>
    <t xml:space="preserve">     6) Altri ricavi, rendite e proventi</t>
  </si>
  <si>
    <t xml:space="preserve">     7) Rimanenze finali</t>
  </si>
  <si>
    <t>Totale B)</t>
  </si>
  <si>
    <t>C) Ricavi, rendite e proventi da attività di raccolta fondi</t>
  </si>
  <si>
    <t xml:space="preserve">     1) Proventi da raccolte fondi abituali</t>
  </si>
  <si>
    <t xml:space="preserve">     2) Proventi da raccolte fondi occasionali</t>
  </si>
  <si>
    <t xml:space="preserve">     3) Altri proventi</t>
  </si>
  <si>
    <t>Totale C)</t>
  </si>
  <si>
    <t>D) Ricavi, rendite e proventi da attività finanziarie e patrimoniali</t>
  </si>
  <si>
    <t xml:space="preserve">     1) Da rapporti bancari</t>
  </si>
  <si>
    <t xml:space="preserve">     2) Da altri investimenti finanziari</t>
  </si>
  <si>
    <t xml:space="preserve">     3) Da patrimonio edilizio</t>
  </si>
  <si>
    <t xml:space="preserve">     4) Da altri beni patrimoniali</t>
  </si>
  <si>
    <t xml:space="preserve">     5) Altri proventi</t>
  </si>
  <si>
    <t>Totale D)</t>
  </si>
  <si>
    <t>E) Proventi di supporto generale</t>
  </si>
  <si>
    <t xml:space="preserve">     1) Proventi da distacco del personale</t>
  </si>
  <si>
    <t xml:space="preserve">     2) Altri proventi di supporto generale</t>
  </si>
  <si>
    <t>Totale E)</t>
  </si>
  <si>
    <t>TOTALE PROVENTI E RICAVI</t>
  </si>
  <si>
    <t>ONERI E COSTI</t>
  </si>
  <si>
    <t>A) Costi ed oneri da attività di interesse generale</t>
  </si>
  <si>
    <t xml:space="preserve">     1) Oneri da Funzioni CSV</t>
  </si>
  <si>
    <t xml:space="preserve">          1.1) Promozione, Orientamento e Animazione</t>
  </si>
  <si>
    <t xml:space="preserve">          1.2) Consulenza, assistenza e accompagnamento</t>
  </si>
  <si>
    <t xml:space="preserve">          1.3) Formazione</t>
  </si>
  <si>
    <t xml:space="preserve">          1.4) Informazione e comunicazione</t>
  </si>
  <si>
    <t xml:space="preserve">          1.5) Ricerca e Documentazione</t>
  </si>
  <si>
    <t xml:space="preserve">          1.6) Supporto Tecnico-Logistico</t>
  </si>
  <si>
    <t xml:space="preserve">     Totale 1) Oneri da funzioni CSV</t>
  </si>
  <si>
    <t xml:space="preserve">     2) Oneri da Altre attività di interesse generale</t>
  </si>
  <si>
    <t xml:space="preserve">     Totale 2) Oneri da Altre attività di interesse generale</t>
  </si>
  <si>
    <t>B) Costi ed oneri da attività diverse</t>
  </si>
  <si>
    <t xml:space="preserve">     1) Materie prime, sussidiarie, di consumo e di merci</t>
  </si>
  <si>
    <t xml:space="preserve">     2) Servizi</t>
  </si>
  <si>
    <t xml:space="preserve">     3) Godimento beni di terzi</t>
  </si>
  <si>
    <t xml:space="preserve">     4) Personale</t>
  </si>
  <si>
    <t xml:space="preserve">     5) Acquisti in C/Capitale</t>
  </si>
  <si>
    <t xml:space="preserve">     6) Accantonamenti per rischi ed oneri</t>
  </si>
  <si>
    <t xml:space="preserve">     7) Oneri diversi di gestione</t>
  </si>
  <si>
    <t xml:space="preserve">     8) Rimanenze iniziali</t>
  </si>
  <si>
    <t>C) Costi e oneri da attività di raccolta fondi</t>
  </si>
  <si>
    <t xml:space="preserve">     1) Oneri per raccolte fondi abituali</t>
  </si>
  <si>
    <t xml:space="preserve">     2) Oneri per raccolte fondi occasionali </t>
  </si>
  <si>
    <t xml:space="preserve">     3) Altri oneri</t>
  </si>
  <si>
    <t>D) Costi e oneri da attività finanziarie e patrimoniali</t>
  </si>
  <si>
    <t xml:space="preserve">     1) Su rapporti bancari</t>
  </si>
  <si>
    <t xml:space="preserve">     2) Su prestiti</t>
  </si>
  <si>
    <t xml:space="preserve">     5) Accantonamenti per rischi ed oneri</t>
  </si>
  <si>
    <t xml:space="preserve">     6) Altri oneri</t>
  </si>
  <si>
    <t>E) Costi e oneri di supporto generale</t>
  </si>
  <si>
    <t>TOTALE ONERI E COSTI</t>
  </si>
  <si>
    <t>RISULTATO GESTIONALE</t>
  </si>
  <si>
    <t>DETTAGLIO RISORSE FUN</t>
  </si>
  <si>
    <t>FONDO UNICO FUN IN ATTESA DI DESTINAZIONE</t>
  </si>
  <si>
    <t>Fondo al 31.12 dell'ultimo bilancio approvato dal CSV (al 31.12.2023)</t>
  </si>
  <si>
    <t>Valore previsto di utilizzo nell'anno precedente a quello di programmazione (al 31.12.2024)</t>
  </si>
  <si>
    <t>FONDO PER COMPLETAMENTO AZIONI FUN</t>
  </si>
  <si>
    <t>Valore previsto di utilizzo nell'anno della programmazione (nel 2025)</t>
  </si>
  <si>
    <t>di cui</t>
  </si>
  <si>
    <t>Titolo attività</t>
  </si>
  <si>
    <t>Anno ammissione a finanziamento</t>
  </si>
  <si>
    <t>Importo previsto di utilizzo nell'anno della programmazione (nel 2025)</t>
  </si>
  <si>
    <t>Giovani Attivi</t>
  </si>
  <si>
    <t xml:space="preserve">Laboratori di cittadinanza </t>
  </si>
  <si>
    <t>Giovani Attivi (campi di volontariato - People raising - giovani e scuola - compartecipazione a progetti)</t>
  </si>
  <si>
    <t>Laboratori di cittadinanza</t>
  </si>
  <si>
    <t>Festa del Volontariato per il ventennale</t>
  </si>
  <si>
    <t xml:space="preserve">UNIVOL </t>
  </si>
  <si>
    <t>FAQ</t>
  </si>
  <si>
    <t>Consulenza specifica</t>
  </si>
  <si>
    <t xml:space="preserve">Comunicazione interna ed esterna </t>
  </si>
  <si>
    <t>Comunicazione interna ed esterna</t>
  </si>
  <si>
    <t xml:space="preserve">Digitale </t>
  </si>
  <si>
    <t>Logistica</t>
  </si>
  <si>
    <t>Digitale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</si>
</sst>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rgb="FFFFFFFF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4" fillId="4" borderId="1" xfId="0" applyNumberFormat="1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8CFE-211C-43A1-B5D8-AFA52EDE7649}">
  <dimension ref="A1:G120"/>
  <sheetViews>
    <sheetView tabSelected="1" workbookViewId="0">
      <selection activeCell="D107" sqref="D107:E120"/>
    </sheetView>
  </sheetViews>
  <sheetFormatPr defaultRowHeight="12.75" x14ac:dyDescent="0.2"/>
  <cols>
    <col min="1" max="1" width="58.7109375" style="3" customWidth="1"/>
    <col min="2" max="7" width="16.7109375" style="3" customWidth="1"/>
    <col min="8" max="16384" width="9.140625" style="3"/>
  </cols>
  <sheetData>
    <row r="1" spans="1:7" ht="24.95" customHeight="1" x14ac:dyDescent="0.2">
      <c r="A1" s="1" t="s">
        <v>0</v>
      </c>
      <c r="B1" s="2"/>
      <c r="C1" s="2"/>
      <c r="D1" s="2"/>
      <c r="E1" s="2"/>
      <c r="F1" s="2"/>
      <c r="G1" s="2"/>
    </row>
    <row r="3" spans="1:7" ht="28.5" customHeight="1" x14ac:dyDescent="0.2">
      <c r="A3" s="4" t="s">
        <v>1</v>
      </c>
      <c r="B3" s="4" t="s">
        <v>2</v>
      </c>
      <c r="C3" s="2"/>
      <c r="D3" s="2"/>
      <c r="E3" s="2"/>
      <c r="F3" s="4" t="s">
        <v>3</v>
      </c>
      <c r="G3" s="4" t="s">
        <v>4</v>
      </c>
    </row>
    <row r="4" spans="1:7" ht="38.25" x14ac:dyDescent="0.2">
      <c r="A4" s="4"/>
      <c r="B4" s="5" t="s">
        <v>5</v>
      </c>
      <c r="C4" s="5" t="s">
        <v>6</v>
      </c>
      <c r="D4" s="5" t="s">
        <v>7</v>
      </c>
      <c r="E4" s="5" t="s">
        <v>8</v>
      </c>
      <c r="F4" s="4"/>
      <c r="G4" s="4"/>
    </row>
    <row r="5" spans="1:7" ht="25.5" x14ac:dyDescent="0.2">
      <c r="A5" s="6" t="s">
        <v>9</v>
      </c>
      <c r="B5" s="6"/>
      <c r="C5" s="6"/>
      <c r="D5" s="6"/>
      <c r="E5" s="6"/>
      <c r="F5" s="6"/>
      <c r="G5" s="6"/>
    </row>
    <row r="6" spans="1:7" ht="25.5" x14ac:dyDescent="0.2">
      <c r="A6" s="7" t="s">
        <v>10</v>
      </c>
      <c r="B6" s="24">
        <v>0</v>
      </c>
      <c r="C6" s="24">
        <v>0</v>
      </c>
      <c r="D6" s="24">
        <v>0</v>
      </c>
      <c r="E6" s="24">
        <v>0</v>
      </c>
      <c r="F6" s="8">
        <v>5150</v>
      </c>
      <c r="G6" s="8">
        <f>206*25</f>
        <v>5150</v>
      </c>
    </row>
    <row r="7" spans="1:7" x14ac:dyDescent="0.2">
      <c r="A7" s="7" t="s">
        <v>11</v>
      </c>
      <c r="B7" s="24">
        <v>0</v>
      </c>
      <c r="C7" s="24">
        <v>0</v>
      </c>
      <c r="D7" s="24">
        <v>0</v>
      </c>
      <c r="E7" s="24">
        <v>0</v>
      </c>
      <c r="F7" s="8">
        <v>0</v>
      </c>
      <c r="G7" s="8">
        <v>0</v>
      </c>
    </row>
    <row r="8" spans="1:7" ht="25.5" x14ac:dyDescent="0.2">
      <c r="A8" s="7" t="s">
        <v>12</v>
      </c>
      <c r="B8" s="24">
        <v>0</v>
      </c>
      <c r="C8" s="24">
        <v>0</v>
      </c>
      <c r="D8" s="24">
        <v>0</v>
      </c>
      <c r="E8" s="24">
        <v>0</v>
      </c>
      <c r="F8" s="8">
        <v>0</v>
      </c>
      <c r="G8" s="8">
        <v>0</v>
      </c>
    </row>
    <row r="9" spans="1:7" x14ac:dyDescent="0.2">
      <c r="A9" s="7" t="s">
        <v>13</v>
      </c>
      <c r="B9" s="24">
        <v>0</v>
      </c>
      <c r="C9" s="24">
        <v>0</v>
      </c>
      <c r="D9" s="24">
        <v>0</v>
      </c>
      <c r="E9" s="24">
        <v>0</v>
      </c>
      <c r="F9" s="8">
        <v>0</v>
      </c>
      <c r="G9" s="8">
        <v>0</v>
      </c>
    </row>
    <row r="10" spans="1:7" x14ac:dyDescent="0.2">
      <c r="A10" s="7" t="s">
        <v>14</v>
      </c>
      <c r="B10" s="24">
        <v>0</v>
      </c>
      <c r="C10" s="24">
        <v>0</v>
      </c>
      <c r="D10" s="24">
        <v>0</v>
      </c>
      <c r="E10" s="24">
        <v>0</v>
      </c>
      <c r="F10" s="8">
        <v>0</v>
      </c>
      <c r="G10" s="8">
        <v>0</v>
      </c>
    </row>
    <row r="11" spans="1:7" x14ac:dyDescent="0.2">
      <c r="A11" s="7" t="s">
        <v>15</v>
      </c>
      <c r="B11" s="8">
        <v>538182.75</v>
      </c>
      <c r="C11" s="24">
        <v>0</v>
      </c>
      <c r="D11" s="8">
        <v>59556.87</v>
      </c>
      <c r="E11" s="8">
        <v>597739.62</v>
      </c>
      <c r="F11" s="24">
        <v>0</v>
      </c>
      <c r="G11" s="8">
        <v>597739.62</v>
      </c>
    </row>
    <row r="12" spans="1:7" x14ac:dyDescent="0.2">
      <c r="A12" s="7" t="s">
        <v>16</v>
      </c>
      <c r="B12" s="8">
        <v>538182.75</v>
      </c>
      <c r="C12" s="24">
        <v>0</v>
      </c>
      <c r="D12" s="8">
        <v>59556.87</v>
      </c>
      <c r="E12" s="8">
        <v>597739.62</v>
      </c>
      <c r="F12" s="24">
        <v>0</v>
      </c>
      <c r="G12" s="8">
        <v>597739.62</v>
      </c>
    </row>
    <row r="13" spans="1:7" x14ac:dyDescent="0.2">
      <c r="A13" s="7" t="s">
        <v>17</v>
      </c>
      <c r="B13" s="8">
        <v>538182.75</v>
      </c>
      <c r="C13" s="24">
        <v>0</v>
      </c>
      <c r="D13" s="24">
        <v>0</v>
      </c>
      <c r="E13" s="8">
        <v>538182.75</v>
      </c>
      <c r="F13" s="24">
        <v>0</v>
      </c>
      <c r="G13" s="8">
        <v>538182.75</v>
      </c>
    </row>
    <row r="14" spans="1:7" x14ac:dyDescent="0.2">
      <c r="A14" s="7" t="s">
        <v>18</v>
      </c>
      <c r="B14" s="24">
        <v>0</v>
      </c>
      <c r="C14" s="24">
        <v>0</v>
      </c>
      <c r="D14" s="8">
        <v>59556.87</v>
      </c>
      <c r="E14" s="8">
        <v>59556.87</v>
      </c>
      <c r="F14" s="24">
        <v>0</v>
      </c>
      <c r="G14" s="8">
        <v>59556.87</v>
      </c>
    </row>
    <row r="15" spans="1:7" x14ac:dyDescent="0.2">
      <c r="A15" s="7" t="s">
        <v>19</v>
      </c>
      <c r="B15" s="24">
        <v>0</v>
      </c>
      <c r="C15" s="24">
        <v>0</v>
      </c>
      <c r="D15" s="24">
        <v>0</v>
      </c>
      <c r="E15" s="24">
        <v>0</v>
      </c>
      <c r="F15" s="8">
        <v>0</v>
      </c>
      <c r="G15" s="8">
        <v>0</v>
      </c>
    </row>
    <row r="16" spans="1:7" x14ac:dyDescent="0.2">
      <c r="A16" s="7" t="s">
        <v>20</v>
      </c>
      <c r="B16" s="24">
        <v>0</v>
      </c>
      <c r="C16" s="24">
        <v>0</v>
      </c>
      <c r="D16" s="24">
        <v>0</v>
      </c>
      <c r="E16" s="24">
        <v>0</v>
      </c>
      <c r="F16" s="8">
        <v>0</v>
      </c>
      <c r="G16" s="8">
        <v>0</v>
      </c>
    </row>
    <row r="17" spans="1:7" x14ac:dyDescent="0.2">
      <c r="A17" s="7" t="s">
        <v>21</v>
      </c>
      <c r="B17" s="24">
        <v>0</v>
      </c>
      <c r="C17" s="24">
        <v>0</v>
      </c>
      <c r="D17" s="24">
        <v>0</v>
      </c>
      <c r="E17" s="24">
        <v>0</v>
      </c>
      <c r="F17" s="8">
        <v>0</v>
      </c>
      <c r="G17" s="8">
        <v>0</v>
      </c>
    </row>
    <row r="18" spans="1:7" x14ac:dyDescent="0.2">
      <c r="A18" s="7" t="s">
        <v>22</v>
      </c>
      <c r="B18" s="24">
        <v>0</v>
      </c>
      <c r="C18" s="24">
        <v>0</v>
      </c>
      <c r="D18" s="24">
        <v>0</v>
      </c>
      <c r="E18" s="24">
        <v>0</v>
      </c>
      <c r="F18" s="8">
        <v>0</v>
      </c>
      <c r="G18" s="8">
        <v>0</v>
      </c>
    </row>
    <row r="19" spans="1:7" x14ac:dyDescent="0.2">
      <c r="A19" s="7" t="s">
        <v>23</v>
      </c>
      <c r="B19" s="24">
        <v>0</v>
      </c>
      <c r="C19" s="24">
        <v>0</v>
      </c>
      <c r="D19" s="24">
        <v>0</v>
      </c>
      <c r="E19" s="24">
        <v>0</v>
      </c>
      <c r="F19" s="8">
        <v>0</v>
      </c>
      <c r="G19" s="8">
        <v>0</v>
      </c>
    </row>
    <row r="20" spans="1:7" x14ac:dyDescent="0.2">
      <c r="A20" s="7" t="s">
        <v>24</v>
      </c>
      <c r="B20" s="24">
        <v>0</v>
      </c>
      <c r="C20" s="24">
        <v>0</v>
      </c>
      <c r="D20" s="24">
        <v>0</v>
      </c>
      <c r="E20" s="24">
        <v>0</v>
      </c>
      <c r="F20" s="8">
        <v>0</v>
      </c>
      <c r="G20" s="8">
        <v>0</v>
      </c>
    </row>
    <row r="21" spans="1:7" x14ac:dyDescent="0.2">
      <c r="A21" s="6" t="s">
        <v>25</v>
      </c>
      <c r="B21" s="9">
        <v>538182.75</v>
      </c>
      <c r="C21" s="9">
        <v>0</v>
      </c>
      <c r="D21" s="9">
        <v>59556.87</v>
      </c>
      <c r="E21" s="9">
        <v>597739.62</v>
      </c>
      <c r="F21" s="9">
        <f>SUM(F6:F20)</f>
        <v>5150</v>
      </c>
      <c r="G21" s="9">
        <f>SUM(G11+G6)</f>
        <v>602889.62</v>
      </c>
    </row>
    <row r="22" spans="1:7" x14ac:dyDescent="0.2">
      <c r="A22" s="6" t="s">
        <v>26</v>
      </c>
      <c r="B22" s="6"/>
      <c r="C22" s="6"/>
      <c r="D22" s="6"/>
      <c r="E22" s="6"/>
      <c r="F22" s="6"/>
      <c r="G22" s="6"/>
    </row>
    <row r="23" spans="1:7" ht="25.5" x14ac:dyDescent="0.2">
      <c r="A23" s="7" t="s">
        <v>27</v>
      </c>
      <c r="B23" s="24">
        <v>0</v>
      </c>
      <c r="C23" s="24">
        <v>0</v>
      </c>
      <c r="D23" s="24">
        <v>0</v>
      </c>
      <c r="E23" s="24">
        <v>0</v>
      </c>
      <c r="F23" s="8">
        <v>0</v>
      </c>
      <c r="G23" s="8">
        <v>0</v>
      </c>
    </row>
    <row r="24" spans="1:7" x14ac:dyDescent="0.2">
      <c r="A24" s="7" t="s">
        <v>28</v>
      </c>
      <c r="B24" s="24">
        <v>0</v>
      </c>
      <c r="C24" s="24">
        <v>0</v>
      </c>
      <c r="D24" s="24">
        <v>0</v>
      </c>
      <c r="E24" s="24">
        <v>0</v>
      </c>
      <c r="F24" s="8">
        <v>0</v>
      </c>
      <c r="G24" s="8">
        <v>0</v>
      </c>
    </row>
    <row r="25" spans="1:7" x14ac:dyDescent="0.2">
      <c r="A25" s="7" t="s">
        <v>29</v>
      </c>
      <c r="B25" s="24">
        <v>0</v>
      </c>
      <c r="C25" s="24">
        <v>0</v>
      </c>
      <c r="D25" s="24">
        <v>0</v>
      </c>
      <c r="E25" s="24">
        <v>0</v>
      </c>
      <c r="F25" s="8">
        <v>0</v>
      </c>
      <c r="G25" s="8">
        <v>0</v>
      </c>
    </row>
    <row r="26" spans="1:7" x14ac:dyDescent="0.2">
      <c r="A26" s="7" t="s">
        <v>30</v>
      </c>
      <c r="B26" s="24">
        <v>0</v>
      </c>
      <c r="C26" s="24">
        <v>0</v>
      </c>
      <c r="D26" s="24">
        <v>0</v>
      </c>
      <c r="E26" s="24">
        <v>0</v>
      </c>
      <c r="F26" s="8">
        <v>0</v>
      </c>
      <c r="G26" s="8">
        <v>0</v>
      </c>
    </row>
    <row r="27" spans="1:7" x14ac:dyDescent="0.2">
      <c r="A27" s="7" t="s">
        <v>31</v>
      </c>
      <c r="B27" s="24">
        <v>0</v>
      </c>
      <c r="C27" s="24">
        <v>0</v>
      </c>
      <c r="D27" s="24">
        <v>0</v>
      </c>
      <c r="E27" s="24">
        <v>0</v>
      </c>
      <c r="F27" s="8">
        <v>0</v>
      </c>
      <c r="G27" s="8">
        <v>0</v>
      </c>
    </row>
    <row r="28" spans="1:7" x14ac:dyDescent="0.2">
      <c r="A28" s="7" t="s">
        <v>32</v>
      </c>
      <c r="B28" s="24">
        <v>0</v>
      </c>
      <c r="C28" s="24">
        <v>0</v>
      </c>
      <c r="D28" s="24">
        <v>0</v>
      </c>
      <c r="E28" s="24">
        <v>0</v>
      </c>
      <c r="F28" s="8">
        <v>0</v>
      </c>
      <c r="G28" s="8">
        <v>0</v>
      </c>
    </row>
    <row r="29" spans="1:7" x14ac:dyDescent="0.2">
      <c r="A29" s="7" t="s">
        <v>33</v>
      </c>
      <c r="B29" s="24">
        <v>0</v>
      </c>
      <c r="C29" s="24">
        <v>0</v>
      </c>
      <c r="D29" s="24">
        <v>0</v>
      </c>
      <c r="E29" s="24">
        <v>0</v>
      </c>
      <c r="F29" s="8">
        <v>0</v>
      </c>
      <c r="G29" s="8">
        <v>0</v>
      </c>
    </row>
    <row r="30" spans="1:7" x14ac:dyDescent="0.2">
      <c r="A30" s="6" t="s">
        <v>34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25.5" x14ac:dyDescent="0.2">
      <c r="A31" s="6" t="s">
        <v>35</v>
      </c>
      <c r="B31" s="6"/>
      <c r="C31" s="6"/>
      <c r="D31" s="6"/>
      <c r="E31" s="6"/>
      <c r="F31" s="6"/>
      <c r="G31" s="6"/>
    </row>
    <row r="32" spans="1:7" x14ac:dyDescent="0.2">
      <c r="A32" s="7" t="s">
        <v>36</v>
      </c>
      <c r="B32" s="24">
        <v>0</v>
      </c>
      <c r="C32" s="24">
        <v>0</v>
      </c>
      <c r="D32" s="24">
        <v>0</v>
      </c>
      <c r="E32" s="24">
        <v>0</v>
      </c>
      <c r="F32" s="8">
        <v>0</v>
      </c>
      <c r="G32" s="8">
        <v>0</v>
      </c>
    </row>
    <row r="33" spans="1:7" x14ac:dyDescent="0.2">
      <c r="A33" s="7" t="s">
        <v>37</v>
      </c>
      <c r="B33" s="24">
        <v>0</v>
      </c>
      <c r="C33" s="24">
        <v>0</v>
      </c>
      <c r="D33" s="24">
        <v>0</v>
      </c>
      <c r="E33" s="24">
        <v>0</v>
      </c>
      <c r="F33" s="8">
        <v>0</v>
      </c>
      <c r="G33" s="8">
        <v>0</v>
      </c>
    </row>
    <row r="34" spans="1:7" x14ac:dyDescent="0.2">
      <c r="A34" s="7" t="s">
        <v>38</v>
      </c>
      <c r="B34" s="24">
        <v>0</v>
      </c>
      <c r="C34" s="24">
        <v>0</v>
      </c>
      <c r="D34" s="24">
        <v>0</v>
      </c>
      <c r="E34" s="24">
        <v>0</v>
      </c>
      <c r="F34" s="8">
        <v>0</v>
      </c>
      <c r="G34" s="8">
        <v>0</v>
      </c>
    </row>
    <row r="35" spans="1:7" x14ac:dyDescent="0.2">
      <c r="A35" s="6" t="s">
        <v>39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 ht="25.5" x14ac:dyDescent="0.2">
      <c r="A36" s="6" t="s">
        <v>40</v>
      </c>
      <c r="B36" s="6"/>
      <c r="C36" s="6"/>
      <c r="D36" s="6"/>
      <c r="E36" s="6"/>
      <c r="F36" s="6"/>
      <c r="G36" s="6"/>
    </row>
    <row r="37" spans="1:7" x14ac:dyDescent="0.2">
      <c r="A37" s="7" t="s">
        <v>41</v>
      </c>
      <c r="B37" s="8">
        <v>0</v>
      </c>
      <c r="C37" s="24">
        <v>0</v>
      </c>
      <c r="D37" s="8">
        <v>0</v>
      </c>
      <c r="E37" s="8">
        <v>0</v>
      </c>
      <c r="F37" s="8">
        <v>0</v>
      </c>
      <c r="G37" s="8">
        <v>0</v>
      </c>
    </row>
    <row r="38" spans="1:7" x14ac:dyDescent="0.2">
      <c r="A38" s="7" t="s">
        <v>42</v>
      </c>
      <c r="B38" s="8">
        <v>0</v>
      </c>
      <c r="C38" s="24">
        <v>0</v>
      </c>
      <c r="D38" s="8">
        <v>0</v>
      </c>
      <c r="E38" s="8">
        <v>0</v>
      </c>
      <c r="F38" s="8">
        <v>0</v>
      </c>
      <c r="G38" s="8">
        <v>0</v>
      </c>
    </row>
    <row r="39" spans="1:7" x14ac:dyDescent="0.2">
      <c r="A39" s="7" t="s">
        <v>43</v>
      </c>
      <c r="B39" s="8">
        <v>0</v>
      </c>
      <c r="C39" s="24">
        <v>0</v>
      </c>
      <c r="D39" s="8">
        <v>0</v>
      </c>
      <c r="E39" s="8">
        <v>0</v>
      </c>
      <c r="F39" s="8">
        <v>0</v>
      </c>
      <c r="G39" s="8">
        <v>0</v>
      </c>
    </row>
    <row r="40" spans="1:7" x14ac:dyDescent="0.2">
      <c r="A40" s="7" t="s">
        <v>44</v>
      </c>
      <c r="B40" s="8">
        <v>0</v>
      </c>
      <c r="C40" s="24">
        <v>0</v>
      </c>
      <c r="D40" s="8">
        <v>0</v>
      </c>
      <c r="E40" s="8">
        <v>0</v>
      </c>
      <c r="F40" s="8">
        <v>0</v>
      </c>
      <c r="G40" s="8">
        <v>0</v>
      </c>
    </row>
    <row r="41" spans="1:7" x14ac:dyDescent="0.2">
      <c r="A41" s="7" t="s">
        <v>45</v>
      </c>
      <c r="B41" s="8">
        <v>0</v>
      </c>
      <c r="C41" s="24">
        <v>0</v>
      </c>
      <c r="D41" s="8">
        <v>0</v>
      </c>
      <c r="E41" s="8">
        <v>0</v>
      </c>
      <c r="F41" s="8">
        <v>0</v>
      </c>
      <c r="G41" s="8">
        <v>0</v>
      </c>
    </row>
    <row r="42" spans="1:7" x14ac:dyDescent="0.2">
      <c r="A42" s="6" t="s">
        <v>46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</row>
    <row r="43" spans="1:7" x14ac:dyDescent="0.2">
      <c r="A43" s="6" t="s">
        <v>47</v>
      </c>
      <c r="B43" s="6"/>
      <c r="C43" s="6"/>
      <c r="D43" s="6"/>
      <c r="E43" s="6"/>
      <c r="F43" s="6"/>
      <c r="G43" s="6"/>
    </row>
    <row r="44" spans="1:7" x14ac:dyDescent="0.2">
      <c r="A44" s="7" t="s">
        <v>48</v>
      </c>
      <c r="B44" s="8">
        <v>0</v>
      </c>
      <c r="C44" s="24">
        <v>0</v>
      </c>
      <c r="D44" s="8">
        <v>0</v>
      </c>
      <c r="E44" s="8">
        <v>0</v>
      </c>
      <c r="F44" s="8">
        <v>0</v>
      </c>
      <c r="G44" s="8">
        <v>0</v>
      </c>
    </row>
    <row r="45" spans="1:7" x14ac:dyDescent="0.2">
      <c r="A45" s="7" t="s">
        <v>49</v>
      </c>
      <c r="B45" s="8">
        <v>0</v>
      </c>
      <c r="C45" s="24">
        <v>0</v>
      </c>
      <c r="D45" s="8">
        <v>0</v>
      </c>
      <c r="E45" s="8">
        <v>0</v>
      </c>
      <c r="F45" s="8">
        <v>0</v>
      </c>
      <c r="G45" s="8">
        <v>0</v>
      </c>
    </row>
    <row r="46" spans="1:7" x14ac:dyDescent="0.2">
      <c r="A46" s="6" t="s">
        <v>50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</row>
    <row r="47" spans="1:7" x14ac:dyDescent="0.2">
      <c r="A47" s="5" t="s">
        <v>51</v>
      </c>
      <c r="B47" s="10">
        <v>538182.75</v>
      </c>
      <c r="C47" s="10">
        <v>0</v>
      </c>
      <c r="D47" s="10">
        <v>59556.87</v>
      </c>
      <c r="E47" s="10">
        <v>597739.62</v>
      </c>
      <c r="F47" s="10">
        <f>SUM(F21,F30,F35,F42,F46)</f>
        <v>5150</v>
      </c>
      <c r="G47" s="10">
        <f>SUM(G21,G30,G35,G42,G46)</f>
        <v>602889.62</v>
      </c>
    </row>
    <row r="49" spans="1:7" ht="28.5" customHeight="1" x14ac:dyDescent="0.2">
      <c r="A49" s="4" t="s">
        <v>52</v>
      </c>
      <c r="B49" s="4" t="s">
        <v>2</v>
      </c>
      <c r="C49" s="2"/>
      <c r="D49" s="2"/>
      <c r="E49" s="2"/>
      <c r="F49" s="4" t="s">
        <v>3</v>
      </c>
      <c r="G49" s="4" t="s">
        <v>4</v>
      </c>
    </row>
    <row r="50" spans="1:7" ht="38.25" x14ac:dyDescent="0.2">
      <c r="A50" s="4"/>
      <c r="B50" s="5" t="s">
        <v>5</v>
      </c>
      <c r="C50" s="5" t="s">
        <v>6</v>
      </c>
      <c r="D50" s="5" t="s">
        <v>7</v>
      </c>
      <c r="E50" s="5" t="s">
        <v>8</v>
      </c>
      <c r="F50" s="4"/>
      <c r="G50" s="4"/>
    </row>
    <row r="51" spans="1:7" x14ac:dyDescent="0.2">
      <c r="A51" s="6" t="s">
        <v>53</v>
      </c>
      <c r="B51" s="6"/>
      <c r="C51" s="6"/>
      <c r="D51" s="6"/>
      <c r="E51" s="6"/>
      <c r="F51" s="6"/>
      <c r="G51" s="6"/>
    </row>
    <row r="52" spans="1:7" x14ac:dyDescent="0.2">
      <c r="A52" s="6" t="s">
        <v>54</v>
      </c>
      <c r="B52" s="6"/>
      <c r="C52" s="6"/>
      <c r="D52" s="6"/>
      <c r="E52" s="6"/>
      <c r="F52" s="6"/>
      <c r="G52" s="6"/>
    </row>
    <row r="53" spans="1:7" x14ac:dyDescent="0.2">
      <c r="A53" s="7" t="s">
        <v>55</v>
      </c>
      <c r="B53" s="8">
        <v>163507.37</v>
      </c>
      <c r="C53" s="24">
        <v>0</v>
      </c>
      <c r="D53" s="8">
        <v>39556.870000000003</v>
      </c>
      <c r="E53" s="8">
        <v>203064.24</v>
      </c>
      <c r="F53" s="8">
        <v>0</v>
      </c>
      <c r="G53" s="8">
        <v>203064.24</v>
      </c>
    </row>
    <row r="54" spans="1:7" x14ac:dyDescent="0.2">
      <c r="A54" s="7" t="s">
        <v>56</v>
      </c>
      <c r="B54" s="8">
        <v>24281.56</v>
      </c>
      <c r="C54" s="24">
        <v>0</v>
      </c>
      <c r="D54" s="8">
        <v>0</v>
      </c>
      <c r="E54" s="8">
        <v>24281.56</v>
      </c>
      <c r="F54" s="8">
        <v>0</v>
      </c>
      <c r="G54" s="8">
        <v>24281.56</v>
      </c>
    </row>
    <row r="55" spans="1:7" x14ac:dyDescent="0.2">
      <c r="A55" s="7" t="s">
        <v>57</v>
      </c>
      <c r="B55" s="8">
        <v>61077.86</v>
      </c>
      <c r="C55" s="24">
        <v>0</v>
      </c>
      <c r="D55" s="8">
        <v>0</v>
      </c>
      <c r="E55" s="8">
        <v>61077.86</v>
      </c>
      <c r="F55" s="8">
        <v>0</v>
      </c>
      <c r="G55" s="8">
        <v>61077.86</v>
      </c>
    </row>
    <row r="56" spans="1:7" x14ac:dyDescent="0.2">
      <c r="A56" s="7" t="s">
        <v>58</v>
      </c>
      <c r="B56" s="8">
        <v>25086.59</v>
      </c>
      <c r="C56" s="24">
        <v>0</v>
      </c>
      <c r="D56" s="8">
        <v>0</v>
      </c>
      <c r="E56" s="8">
        <v>25086.59</v>
      </c>
      <c r="F56" s="8">
        <v>0</v>
      </c>
      <c r="G56" s="8">
        <v>25086.59</v>
      </c>
    </row>
    <row r="57" spans="1:7" x14ac:dyDescent="0.2">
      <c r="A57" s="7" t="s">
        <v>59</v>
      </c>
      <c r="B57" s="8">
        <v>0</v>
      </c>
      <c r="C57" s="24">
        <v>0</v>
      </c>
      <c r="D57" s="8">
        <v>0</v>
      </c>
      <c r="E57" s="8">
        <v>0</v>
      </c>
      <c r="F57" s="8">
        <v>0</v>
      </c>
      <c r="G57" s="8">
        <v>0</v>
      </c>
    </row>
    <row r="58" spans="1:7" x14ac:dyDescent="0.2">
      <c r="A58" s="7" t="s">
        <v>60</v>
      </c>
      <c r="B58" s="8">
        <v>108810.75</v>
      </c>
      <c r="C58" s="24">
        <v>0</v>
      </c>
      <c r="D58" s="8">
        <v>20000</v>
      </c>
      <c r="E58" s="8">
        <v>128810.75</v>
      </c>
      <c r="F58" s="8">
        <v>0</v>
      </c>
      <c r="G58" s="8">
        <v>128810.75</v>
      </c>
    </row>
    <row r="59" spans="1:7" x14ac:dyDescent="0.2">
      <c r="A59" s="6" t="s">
        <v>61</v>
      </c>
      <c r="B59" s="9">
        <v>382764.13</v>
      </c>
      <c r="C59" s="9">
        <v>0</v>
      </c>
      <c r="D59" s="9">
        <v>59556.87</v>
      </c>
      <c r="E59" s="9">
        <v>442321</v>
      </c>
      <c r="F59" s="9">
        <v>0</v>
      </c>
      <c r="G59" s="9">
        <v>442321</v>
      </c>
    </row>
    <row r="60" spans="1:7" x14ac:dyDescent="0.2">
      <c r="A60" s="6" t="s">
        <v>62</v>
      </c>
      <c r="B60" s="6"/>
      <c r="C60" s="6"/>
      <c r="D60" s="6"/>
      <c r="E60" s="6"/>
      <c r="F60" s="6"/>
      <c r="G60" s="6"/>
    </row>
    <row r="61" spans="1:7" ht="25.5" x14ac:dyDescent="0.2">
      <c r="A61" s="6" t="s">
        <v>63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</row>
    <row r="62" spans="1:7" x14ac:dyDescent="0.2">
      <c r="A62" s="6" t="s">
        <v>25</v>
      </c>
      <c r="B62" s="9">
        <v>382764.13</v>
      </c>
      <c r="C62" s="9">
        <v>0</v>
      </c>
      <c r="D62" s="9">
        <v>59556.87</v>
      </c>
      <c r="E62" s="9">
        <v>442321</v>
      </c>
      <c r="F62" s="9">
        <v>0</v>
      </c>
      <c r="G62" s="9">
        <v>442321</v>
      </c>
    </row>
    <row r="63" spans="1:7" x14ac:dyDescent="0.2">
      <c r="A63" s="6" t="s">
        <v>64</v>
      </c>
      <c r="B63" s="6"/>
      <c r="C63" s="6"/>
      <c r="D63" s="6"/>
      <c r="E63" s="6"/>
      <c r="F63" s="6"/>
      <c r="G63" s="6"/>
    </row>
    <row r="64" spans="1:7" x14ac:dyDescent="0.2">
      <c r="A64" s="7" t="s">
        <v>65</v>
      </c>
      <c r="B64" s="24">
        <v>0</v>
      </c>
      <c r="C64" s="24">
        <v>0</v>
      </c>
      <c r="D64" s="24">
        <v>0</v>
      </c>
      <c r="E64" s="8">
        <v>0</v>
      </c>
      <c r="F64" s="8">
        <v>0</v>
      </c>
      <c r="G64" s="8">
        <v>0</v>
      </c>
    </row>
    <row r="65" spans="1:7" x14ac:dyDescent="0.2">
      <c r="A65" s="7" t="s">
        <v>66</v>
      </c>
      <c r="B65" s="24">
        <v>0</v>
      </c>
      <c r="C65" s="24">
        <v>0</v>
      </c>
      <c r="D65" s="24">
        <v>0</v>
      </c>
      <c r="E65" s="8">
        <v>0</v>
      </c>
      <c r="F65" s="8">
        <v>0</v>
      </c>
      <c r="G65" s="8">
        <v>0</v>
      </c>
    </row>
    <row r="66" spans="1:7" x14ac:dyDescent="0.2">
      <c r="A66" s="7" t="s">
        <v>67</v>
      </c>
      <c r="B66" s="24">
        <v>0</v>
      </c>
      <c r="C66" s="24">
        <v>0</v>
      </c>
      <c r="D66" s="24">
        <v>0</v>
      </c>
      <c r="E66" s="8">
        <v>0</v>
      </c>
      <c r="F66" s="8">
        <v>0</v>
      </c>
      <c r="G66" s="8">
        <v>0</v>
      </c>
    </row>
    <row r="67" spans="1:7" x14ac:dyDescent="0.2">
      <c r="A67" s="7" t="s">
        <v>68</v>
      </c>
      <c r="B67" s="24">
        <v>0</v>
      </c>
      <c r="C67" s="24">
        <v>0</v>
      </c>
      <c r="D67" s="24">
        <v>0</v>
      </c>
      <c r="E67" s="8">
        <v>0</v>
      </c>
      <c r="F67" s="8">
        <v>0</v>
      </c>
      <c r="G67" s="8">
        <v>0</v>
      </c>
    </row>
    <row r="68" spans="1:7" x14ac:dyDescent="0.2">
      <c r="A68" s="7" t="s">
        <v>69</v>
      </c>
      <c r="B68" s="24">
        <v>0</v>
      </c>
      <c r="C68" s="24">
        <v>0</v>
      </c>
      <c r="D68" s="24">
        <v>0</v>
      </c>
      <c r="E68" s="8">
        <v>0</v>
      </c>
      <c r="F68" s="8">
        <v>0</v>
      </c>
      <c r="G68" s="8">
        <v>0</v>
      </c>
    </row>
    <row r="69" spans="1:7" x14ac:dyDescent="0.2">
      <c r="A69" s="7" t="s">
        <v>70</v>
      </c>
      <c r="B69" s="24">
        <v>0</v>
      </c>
      <c r="C69" s="24">
        <v>0</v>
      </c>
      <c r="D69" s="24">
        <v>0</v>
      </c>
      <c r="E69" s="8">
        <v>0</v>
      </c>
      <c r="F69" s="8">
        <v>0</v>
      </c>
      <c r="G69" s="8">
        <v>0</v>
      </c>
    </row>
    <row r="70" spans="1:7" x14ac:dyDescent="0.2">
      <c r="A70" s="7" t="s">
        <v>71</v>
      </c>
      <c r="B70" s="24">
        <v>0</v>
      </c>
      <c r="C70" s="24">
        <v>0</v>
      </c>
      <c r="D70" s="24">
        <v>0</v>
      </c>
      <c r="E70" s="8">
        <v>0</v>
      </c>
      <c r="F70" s="8">
        <v>0</v>
      </c>
      <c r="G70" s="8">
        <v>0</v>
      </c>
    </row>
    <row r="71" spans="1:7" x14ac:dyDescent="0.2">
      <c r="A71" s="7" t="s">
        <v>72</v>
      </c>
      <c r="B71" s="24">
        <v>0</v>
      </c>
      <c r="C71" s="24">
        <v>0</v>
      </c>
      <c r="D71" s="24">
        <v>0</v>
      </c>
      <c r="E71" s="8">
        <v>0</v>
      </c>
      <c r="F71" s="8">
        <v>0</v>
      </c>
      <c r="G71" s="8">
        <v>0</v>
      </c>
    </row>
    <row r="72" spans="1:7" x14ac:dyDescent="0.2">
      <c r="A72" s="6" t="s">
        <v>34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</row>
    <row r="73" spans="1:7" x14ac:dyDescent="0.2">
      <c r="A73" s="6" t="s">
        <v>73</v>
      </c>
      <c r="B73" s="6"/>
      <c r="C73" s="6"/>
      <c r="D73" s="6"/>
      <c r="E73" s="6"/>
      <c r="F73" s="6"/>
      <c r="G73" s="6"/>
    </row>
    <row r="74" spans="1:7" x14ac:dyDescent="0.2">
      <c r="A74" s="7" t="s">
        <v>74</v>
      </c>
      <c r="B74" s="24">
        <v>0</v>
      </c>
      <c r="C74" s="24">
        <v>0</v>
      </c>
      <c r="D74" s="24">
        <v>0</v>
      </c>
      <c r="E74" s="8">
        <v>0</v>
      </c>
      <c r="F74" s="8">
        <v>0</v>
      </c>
      <c r="G74" s="8">
        <v>0</v>
      </c>
    </row>
    <row r="75" spans="1:7" x14ac:dyDescent="0.2">
      <c r="A75" s="7" t="s">
        <v>75</v>
      </c>
      <c r="B75" s="24">
        <v>0</v>
      </c>
      <c r="C75" s="24">
        <v>0</v>
      </c>
      <c r="D75" s="24">
        <v>0</v>
      </c>
      <c r="E75" s="8">
        <v>0</v>
      </c>
      <c r="F75" s="8">
        <v>0</v>
      </c>
      <c r="G75" s="8">
        <v>0</v>
      </c>
    </row>
    <row r="76" spans="1:7" x14ac:dyDescent="0.2">
      <c r="A76" s="7" t="s">
        <v>76</v>
      </c>
      <c r="B76" s="24">
        <v>0</v>
      </c>
      <c r="C76" s="24">
        <v>0</v>
      </c>
      <c r="D76" s="24">
        <v>0</v>
      </c>
      <c r="E76" s="8">
        <v>0</v>
      </c>
      <c r="F76" s="8">
        <v>0</v>
      </c>
      <c r="G76" s="8">
        <v>0</v>
      </c>
    </row>
    <row r="77" spans="1:7" x14ac:dyDescent="0.2">
      <c r="A77" s="6" t="s">
        <v>39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</row>
    <row r="78" spans="1:7" x14ac:dyDescent="0.2">
      <c r="A78" s="6" t="s">
        <v>77</v>
      </c>
      <c r="B78" s="6"/>
      <c r="C78" s="6"/>
      <c r="D78" s="6"/>
      <c r="E78" s="6"/>
      <c r="F78" s="6"/>
      <c r="G78" s="6"/>
    </row>
    <row r="79" spans="1:7" x14ac:dyDescent="0.2">
      <c r="A79" s="7" t="s">
        <v>78</v>
      </c>
      <c r="B79" s="8">
        <v>2000</v>
      </c>
      <c r="C79" s="24">
        <v>0</v>
      </c>
      <c r="D79" s="8">
        <v>0</v>
      </c>
      <c r="E79" s="8">
        <v>2000</v>
      </c>
      <c r="F79" s="8">
        <v>0</v>
      </c>
      <c r="G79" s="8">
        <v>2000</v>
      </c>
    </row>
    <row r="80" spans="1:7" x14ac:dyDescent="0.2">
      <c r="A80" s="7" t="s">
        <v>79</v>
      </c>
      <c r="B80" s="8">
        <v>0</v>
      </c>
      <c r="C80" s="24">
        <v>0</v>
      </c>
      <c r="D80" s="8">
        <v>0</v>
      </c>
      <c r="E80" s="8">
        <v>0</v>
      </c>
      <c r="F80" s="8">
        <v>0</v>
      </c>
      <c r="G80" s="8">
        <v>0</v>
      </c>
    </row>
    <row r="81" spans="1:7" x14ac:dyDescent="0.2">
      <c r="A81" s="7" t="s">
        <v>43</v>
      </c>
      <c r="B81" s="8">
        <v>0</v>
      </c>
      <c r="C81" s="24">
        <v>0</v>
      </c>
      <c r="D81" s="8">
        <v>0</v>
      </c>
      <c r="E81" s="8">
        <v>0</v>
      </c>
      <c r="F81" s="8">
        <v>0</v>
      </c>
      <c r="G81" s="8">
        <v>0</v>
      </c>
    </row>
    <row r="82" spans="1:7" x14ac:dyDescent="0.2">
      <c r="A82" s="7" t="s">
        <v>44</v>
      </c>
      <c r="B82" s="8">
        <v>0</v>
      </c>
      <c r="C82" s="24">
        <v>0</v>
      </c>
      <c r="D82" s="8">
        <v>0</v>
      </c>
      <c r="E82" s="8">
        <v>0</v>
      </c>
      <c r="F82" s="8">
        <v>0</v>
      </c>
      <c r="G82" s="8">
        <v>0</v>
      </c>
    </row>
    <row r="83" spans="1:7" x14ac:dyDescent="0.2">
      <c r="A83" s="7" t="s">
        <v>80</v>
      </c>
      <c r="B83" s="8">
        <v>0</v>
      </c>
      <c r="C83" s="24">
        <v>0</v>
      </c>
      <c r="D83" s="8">
        <v>0</v>
      </c>
      <c r="E83" s="8">
        <v>0</v>
      </c>
      <c r="F83" s="8">
        <v>0</v>
      </c>
      <c r="G83" s="8">
        <v>0</v>
      </c>
    </row>
    <row r="84" spans="1:7" x14ac:dyDescent="0.2">
      <c r="A84" s="7" t="s">
        <v>81</v>
      </c>
      <c r="B84" s="8">
        <v>0</v>
      </c>
      <c r="C84" s="24">
        <v>0</v>
      </c>
      <c r="D84" s="8">
        <v>0</v>
      </c>
      <c r="E84" s="8">
        <v>0</v>
      </c>
      <c r="F84" s="8">
        <v>0</v>
      </c>
      <c r="G84" s="8">
        <v>0</v>
      </c>
    </row>
    <row r="85" spans="1:7" x14ac:dyDescent="0.2">
      <c r="A85" s="6" t="s">
        <v>46</v>
      </c>
      <c r="B85" s="9">
        <v>2000</v>
      </c>
      <c r="C85" s="9">
        <v>0</v>
      </c>
      <c r="D85" s="9">
        <v>0</v>
      </c>
      <c r="E85" s="9">
        <v>2000</v>
      </c>
      <c r="F85" s="9">
        <v>0</v>
      </c>
      <c r="G85" s="9">
        <v>2000</v>
      </c>
    </row>
    <row r="86" spans="1:7" x14ac:dyDescent="0.2">
      <c r="A86" s="6" t="s">
        <v>82</v>
      </c>
      <c r="B86" s="6"/>
      <c r="C86" s="6"/>
      <c r="D86" s="6"/>
      <c r="E86" s="6"/>
      <c r="F86" s="6"/>
      <c r="G86" s="6"/>
    </row>
    <row r="87" spans="1:7" x14ac:dyDescent="0.2">
      <c r="A87" s="7" t="s">
        <v>65</v>
      </c>
      <c r="B87" s="8">
        <v>3000</v>
      </c>
      <c r="C87" s="24">
        <v>0</v>
      </c>
      <c r="D87" s="8">
        <v>0</v>
      </c>
      <c r="E87" s="8">
        <v>3000</v>
      </c>
      <c r="F87" s="8">
        <v>0</v>
      </c>
      <c r="G87" s="8">
        <v>3000</v>
      </c>
    </row>
    <row r="88" spans="1:7" x14ac:dyDescent="0.2">
      <c r="A88" s="7" t="s">
        <v>66</v>
      </c>
      <c r="B88" s="8">
        <v>29500</v>
      </c>
      <c r="C88" s="24">
        <v>0</v>
      </c>
      <c r="D88" s="8">
        <v>0</v>
      </c>
      <c r="E88" s="8">
        <v>29500</v>
      </c>
      <c r="F88" s="8">
        <v>0</v>
      </c>
      <c r="G88" s="8">
        <v>29500</v>
      </c>
    </row>
    <row r="89" spans="1:7" x14ac:dyDescent="0.2">
      <c r="A89" s="7" t="s">
        <v>67</v>
      </c>
      <c r="B89" s="8">
        <v>32700</v>
      </c>
      <c r="C89" s="24">
        <v>0</v>
      </c>
      <c r="D89" s="8">
        <v>0</v>
      </c>
      <c r="E89" s="8">
        <v>32700</v>
      </c>
      <c r="F89" s="8">
        <v>0</v>
      </c>
      <c r="G89" s="8">
        <v>32700</v>
      </c>
    </row>
    <row r="90" spans="1:7" x14ac:dyDescent="0.2">
      <c r="A90" s="7" t="s">
        <v>68</v>
      </c>
      <c r="B90" s="8">
        <v>68136.789999999994</v>
      </c>
      <c r="C90" s="24">
        <v>0</v>
      </c>
      <c r="D90" s="8">
        <v>0</v>
      </c>
      <c r="E90" s="8">
        <v>68136.789999999994</v>
      </c>
      <c r="F90" s="8">
        <v>0</v>
      </c>
      <c r="G90" s="8">
        <v>68136.789999999994</v>
      </c>
    </row>
    <row r="91" spans="1:7" x14ac:dyDescent="0.2">
      <c r="A91" s="7" t="s">
        <v>69</v>
      </c>
      <c r="B91" s="8">
        <v>0</v>
      </c>
      <c r="C91" s="24">
        <v>0</v>
      </c>
      <c r="D91" s="8">
        <v>0</v>
      </c>
      <c r="E91" s="8">
        <v>0</v>
      </c>
      <c r="F91" s="8">
        <v>0</v>
      </c>
      <c r="G91" s="8">
        <v>0</v>
      </c>
    </row>
    <row r="92" spans="1:7" x14ac:dyDescent="0.2">
      <c r="A92" s="7" t="s">
        <v>70</v>
      </c>
      <c r="B92" s="8">
        <v>0</v>
      </c>
      <c r="C92" s="24">
        <v>0</v>
      </c>
      <c r="D92" s="8">
        <v>0</v>
      </c>
      <c r="E92" s="8">
        <v>0</v>
      </c>
      <c r="F92" s="8">
        <v>0</v>
      </c>
      <c r="G92" s="8">
        <v>0</v>
      </c>
    </row>
    <row r="93" spans="1:7" x14ac:dyDescent="0.2">
      <c r="A93" s="7" t="s">
        <v>71</v>
      </c>
      <c r="B93" s="8">
        <v>20081.830000000002</v>
      </c>
      <c r="C93" s="24">
        <v>0</v>
      </c>
      <c r="D93" s="8">
        <v>0</v>
      </c>
      <c r="E93" s="8">
        <v>20081.830000000002</v>
      </c>
      <c r="F93" s="8">
        <v>0</v>
      </c>
      <c r="G93" s="8">
        <v>20081.830000000002</v>
      </c>
    </row>
    <row r="94" spans="1:7" x14ac:dyDescent="0.2">
      <c r="A94" s="6" t="s">
        <v>50</v>
      </c>
      <c r="B94" s="9">
        <v>153418.62</v>
      </c>
      <c r="C94" s="9">
        <v>0</v>
      </c>
      <c r="D94" s="9">
        <v>0</v>
      </c>
      <c r="E94" s="9">
        <v>153418.62</v>
      </c>
      <c r="F94" s="9">
        <v>0</v>
      </c>
      <c r="G94" s="9">
        <v>153418.62</v>
      </c>
    </row>
    <row r="95" spans="1:7" x14ac:dyDescent="0.2">
      <c r="A95" s="5" t="s">
        <v>83</v>
      </c>
      <c r="B95" s="10">
        <v>538182.75</v>
      </c>
      <c r="C95" s="10">
        <v>0</v>
      </c>
      <c r="D95" s="10">
        <v>59556.87</v>
      </c>
      <c r="E95" s="10">
        <v>597739.62</v>
      </c>
      <c r="F95" s="10">
        <v>0</v>
      </c>
      <c r="G95" s="10">
        <v>597739.62</v>
      </c>
    </row>
    <row r="96" spans="1:7" x14ac:dyDescent="0.2">
      <c r="A96" s="5" t="s">
        <v>84</v>
      </c>
      <c r="B96" s="10">
        <v>0</v>
      </c>
      <c r="C96" s="10">
        <v>0</v>
      </c>
      <c r="D96" s="10">
        <v>0</v>
      </c>
      <c r="E96" s="10">
        <v>0</v>
      </c>
      <c r="F96" s="10">
        <f>F47-F95</f>
        <v>5150</v>
      </c>
      <c r="G96" s="10">
        <f>G47-G95</f>
        <v>5150</v>
      </c>
    </row>
    <row r="98" spans="1:5" ht="50.1" customHeight="1" x14ac:dyDescent="0.2">
      <c r="A98" s="11" t="s">
        <v>85</v>
      </c>
      <c r="B98" s="11"/>
      <c r="C98" s="11"/>
      <c r="D98" s="11"/>
      <c r="E98" s="11"/>
    </row>
    <row r="100" spans="1:5" ht="50.1" customHeight="1" x14ac:dyDescent="0.2">
      <c r="A100" s="12" t="s">
        <v>86</v>
      </c>
      <c r="B100" s="11" t="s">
        <v>87</v>
      </c>
      <c r="C100" s="11"/>
      <c r="D100" s="11" t="s">
        <v>88</v>
      </c>
      <c r="E100" s="11"/>
    </row>
    <row r="101" spans="1:5" ht="24.95" customHeight="1" x14ac:dyDescent="0.2">
      <c r="A101" s="12"/>
      <c r="B101" s="13">
        <v>119987.66</v>
      </c>
      <c r="C101" s="14"/>
      <c r="D101" s="13">
        <v>20000</v>
      </c>
      <c r="E101" s="14"/>
    </row>
    <row r="103" spans="1:5" ht="50.1" customHeight="1" x14ac:dyDescent="0.2">
      <c r="A103" s="12" t="s">
        <v>89</v>
      </c>
      <c r="B103" s="11" t="s">
        <v>87</v>
      </c>
      <c r="C103" s="11"/>
      <c r="D103" s="11" t="s">
        <v>90</v>
      </c>
      <c r="E103" s="11"/>
    </row>
    <row r="104" spans="1:5" ht="24.95" customHeight="1" x14ac:dyDescent="0.2">
      <c r="A104" s="12"/>
      <c r="B104" s="13">
        <v>213223.12963636368</v>
      </c>
      <c r="C104" s="14"/>
      <c r="D104" s="13">
        <v>183296.76</v>
      </c>
      <c r="E104" s="14"/>
    </row>
    <row r="105" spans="1:5" ht="24.95" customHeight="1" x14ac:dyDescent="0.2">
      <c r="A105" s="12" t="s">
        <v>91</v>
      </c>
      <c r="B105" s="12"/>
      <c r="C105" s="12"/>
      <c r="D105" s="12"/>
      <c r="E105" s="12"/>
    </row>
    <row r="106" spans="1:5" ht="50.1" customHeight="1" x14ac:dyDescent="0.2">
      <c r="A106" s="15" t="s">
        <v>92</v>
      </c>
      <c r="B106" s="11" t="s">
        <v>93</v>
      </c>
      <c r="C106" s="11"/>
      <c r="D106" s="11" t="s">
        <v>94</v>
      </c>
      <c r="E106" s="11"/>
    </row>
    <row r="107" spans="1:5" x14ac:dyDescent="0.2">
      <c r="A107" s="16" t="s">
        <v>95</v>
      </c>
      <c r="B107" s="17">
        <v>2023</v>
      </c>
      <c r="C107" s="18"/>
      <c r="D107" s="19">
        <v>7003.7700000000041</v>
      </c>
      <c r="E107" s="20"/>
    </row>
    <row r="108" spans="1:5" x14ac:dyDescent="0.2">
      <c r="A108" s="16" t="s">
        <v>96</v>
      </c>
      <c r="B108" s="17">
        <v>2023</v>
      </c>
      <c r="C108" s="18"/>
      <c r="D108" s="19">
        <v>10247.420000000013</v>
      </c>
      <c r="E108" s="20"/>
    </row>
    <row r="109" spans="1:5" ht="14.25" customHeight="1" x14ac:dyDescent="0.2">
      <c r="A109" s="16" t="s">
        <v>97</v>
      </c>
      <c r="B109" s="17">
        <v>2024</v>
      </c>
      <c r="C109" s="18"/>
      <c r="D109" s="19">
        <v>15614.669999999998</v>
      </c>
      <c r="E109" s="20"/>
    </row>
    <row r="110" spans="1:5" x14ac:dyDescent="0.2">
      <c r="A110" s="16" t="s">
        <v>98</v>
      </c>
      <c r="B110" s="17">
        <v>2024</v>
      </c>
      <c r="C110" s="18"/>
      <c r="D110" s="19">
        <v>56837.919999999998</v>
      </c>
      <c r="E110" s="20"/>
    </row>
    <row r="111" spans="1:5" x14ac:dyDescent="0.2">
      <c r="A111" s="16" t="s">
        <v>99</v>
      </c>
      <c r="B111" s="17">
        <v>2024</v>
      </c>
      <c r="C111" s="18"/>
      <c r="D111" s="19">
        <v>20350.73</v>
      </c>
      <c r="E111" s="20"/>
    </row>
    <row r="112" spans="1:5" x14ac:dyDescent="0.2">
      <c r="A112" s="21" t="s">
        <v>100</v>
      </c>
      <c r="B112" s="17">
        <v>2024</v>
      </c>
      <c r="C112" s="18"/>
      <c r="D112" s="19">
        <v>7603.0800000000017</v>
      </c>
      <c r="E112" s="20"/>
    </row>
    <row r="113" spans="1:5" x14ac:dyDescent="0.2">
      <c r="A113" s="21" t="s">
        <v>101</v>
      </c>
      <c r="B113" s="17">
        <v>2024</v>
      </c>
      <c r="C113" s="18"/>
      <c r="D113" s="19">
        <v>9000</v>
      </c>
      <c r="E113" s="20"/>
    </row>
    <row r="114" spans="1:5" x14ac:dyDescent="0.2">
      <c r="A114" s="16" t="s">
        <v>102</v>
      </c>
      <c r="B114" s="17">
        <v>2023</v>
      </c>
      <c r="C114" s="18"/>
      <c r="D114" s="19">
        <v>13933.01</v>
      </c>
      <c r="E114" s="20"/>
    </row>
    <row r="115" spans="1:5" x14ac:dyDescent="0.2">
      <c r="A115" s="16" t="s">
        <v>102</v>
      </c>
      <c r="B115" s="17">
        <v>2024</v>
      </c>
      <c r="C115" s="18"/>
      <c r="D115" s="19">
        <v>10000</v>
      </c>
      <c r="E115" s="20"/>
    </row>
    <row r="116" spans="1:5" x14ac:dyDescent="0.2">
      <c r="A116" s="21" t="s">
        <v>103</v>
      </c>
      <c r="B116" s="17">
        <v>2023</v>
      </c>
      <c r="C116" s="18"/>
      <c r="D116" s="19">
        <v>7356.6600000000017</v>
      </c>
      <c r="E116" s="20"/>
    </row>
    <row r="117" spans="1:5" x14ac:dyDescent="0.2">
      <c r="A117" s="21" t="s">
        <v>104</v>
      </c>
      <c r="B117" s="17">
        <v>2024</v>
      </c>
      <c r="C117" s="18"/>
      <c r="D117" s="19">
        <v>2295.21</v>
      </c>
      <c r="E117" s="20"/>
    </row>
    <row r="118" spans="1:5" x14ac:dyDescent="0.2">
      <c r="A118" s="16" t="s">
        <v>105</v>
      </c>
      <c r="B118" s="17">
        <v>2023</v>
      </c>
      <c r="C118" s="18"/>
      <c r="D118" s="19">
        <v>5102.5900000000011</v>
      </c>
      <c r="E118" s="20"/>
    </row>
    <row r="119" spans="1:5" x14ac:dyDescent="0.2">
      <c r="A119" s="16" t="s">
        <v>106</v>
      </c>
      <c r="B119" s="17">
        <v>2024</v>
      </c>
      <c r="C119" s="18"/>
      <c r="D119" s="19">
        <v>12395.67</v>
      </c>
      <c r="E119" s="20"/>
    </row>
    <row r="120" spans="1:5" x14ac:dyDescent="0.2">
      <c r="A120" s="16" t="s">
        <v>107</v>
      </c>
      <c r="B120" s="22">
        <v>2024</v>
      </c>
      <c r="C120" s="23"/>
      <c r="D120" s="19">
        <v>5556.03</v>
      </c>
      <c r="E120" s="20"/>
    </row>
  </sheetData>
  <mergeCells count="51">
    <mergeCell ref="B118:C118"/>
    <mergeCell ref="D118:E118"/>
    <mergeCell ref="B119:C119"/>
    <mergeCell ref="D119:E119"/>
    <mergeCell ref="B120:C120"/>
    <mergeCell ref="D120:E120"/>
    <mergeCell ref="B115:C115"/>
    <mergeCell ref="D115:E115"/>
    <mergeCell ref="B116:C116"/>
    <mergeCell ref="D116:E116"/>
    <mergeCell ref="B117:C117"/>
    <mergeCell ref="D117:E117"/>
    <mergeCell ref="B112:C112"/>
    <mergeCell ref="D112:E112"/>
    <mergeCell ref="B113:C113"/>
    <mergeCell ref="D113:E113"/>
    <mergeCell ref="B114:C114"/>
    <mergeCell ref="D114:E114"/>
    <mergeCell ref="B109:C109"/>
    <mergeCell ref="D109:E109"/>
    <mergeCell ref="B110:C110"/>
    <mergeCell ref="D110:E110"/>
    <mergeCell ref="B111:C111"/>
    <mergeCell ref="D111:E111"/>
    <mergeCell ref="B106:C106"/>
    <mergeCell ref="D106:E106"/>
    <mergeCell ref="B107:C107"/>
    <mergeCell ref="D107:E107"/>
    <mergeCell ref="B108:C108"/>
    <mergeCell ref="D108:E108"/>
    <mergeCell ref="A103:A104"/>
    <mergeCell ref="B103:C103"/>
    <mergeCell ref="D103:E103"/>
    <mergeCell ref="B104:C104"/>
    <mergeCell ref="D104:E104"/>
    <mergeCell ref="A105:E105"/>
    <mergeCell ref="A98:E98"/>
    <mergeCell ref="A100:A101"/>
    <mergeCell ref="B100:C100"/>
    <mergeCell ref="D100:E100"/>
    <mergeCell ref="B101:C101"/>
    <mergeCell ref="D101:E101"/>
    <mergeCell ref="A1:G1"/>
    <mergeCell ref="A3:A4"/>
    <mergeCell ref="B3:E3"/>
    <mergeCell ref="F3:F4"/>
    <mergeCell ref="G3:G4"/>
    <mergeCell ref="A49:A50"/>
    <mergeCell ref="B49:E49"/>
    <mergeCell ref="F49:F50"/>
    <mergeCell ref="G49:G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2024-11-01T09:17:32Z</dcterms:created>
  <dcterms:modified xsi:type="dcterms:W3CDTF">2024-11-05T14:33:21Z</dcterms:modified>
</cp:coreProperties>
</file>